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" sheetId="9" r:id="rId1"/>
  </sheets>
  <definedNames>
    <definedName name="_xlnm.Print_Area" localSheetId="0">'6月监控表'!$A$1:$J$30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<sst xmlns="http://schemas.openxmlformats.org/spreadsheetml/2006/main" count="96" uniqueCount="81">
  <si>
    <t>附件4-1：</t>
  </si>
  <si>
    <t>绩效运行监控表</t>
  </si>
  <si>
    <t>（2025年度）</t>
  </si>
  <si>
    <t>项目名称</t>
  </si>
  <si>
    <t>阿克陶县木吉乡农村人居环境整治项目</t>
  </si>
  <si>
    <t>项目负责人</t>
  </si>
  <si>
    <t>刘福德13779033753</t>
  </si>
  <si>
    <t>主管部门</t>
  </si>
  <si>
    <t>阿克陶县农业农村局</t>
  </si>
  <si>
    <t>实施单位</t>
  </si>
  <si>
    <t>阿克陶县农业技术推广中心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</si>
  <si>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</si>
  <si>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</si>
  <si>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</si>
  <si>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</si>
  <si>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</si>
  <si>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</si>
  <si>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</si>
  <si>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</si>
  <si>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</si>
  <si>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阿克陶县木吉乡乡政府及四个村1193户4933人及游客1000人（木吉乡及边防连412人、游客500人，木吉村328户1254人、游客500人，布拉克村359户1343人，琼让村349户1312人，昆提别斯村157户612人）进行人居环境整治，脱贫村人居环境整治个数1个。
目标2：1、新建化粪池5座（木吉乡政府、琼让村、木吉村、布拉克村、昆提别斯村），各配套污水提升泵 2 套（一备一用），对各村主管网进行提升改造,乡政府配备1台多功能清污车，火山口片区增设玻璃钢格栅式化粪池 11 套，以及附属配套工程。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</si>
  <si>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</si>
  <si>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</si>
  <si>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</si>
  <si>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</si>
  <si>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</si>
  <si>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</si>
  <si>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</si>
  <si>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</si>
  <si>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</si>
  <si>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</si>
  <si>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</si>
  <si>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新建化粪池数量</t>
  </si>
  <si>
    <t>≥5座</t>
  </si>
  <si>
    <t>2座</t>
  </si>
  <si>
    <t>5座</t>
  </si>
  <si>
    <t>项目实施中</t>
  </si>
  <si>
    <t>配套污水提升泵数量</t>
  </si>
  <si>
    <t>≥10套</t>
  </si>
  <si>
    <t>4套</t>
  </si>
  <si>
    <t>10套</t>
  </si>
  <si>
    <t>配备多功能清污车数量</t>
  </si>
  <si>
    <t>≥1台</t>
  </si>
  <si>
    <t>0台</t>
  </si>
  <si>
    <t>1台</t>
  </si>
  <si>
    <t>配套玻璃钢格栅式化粪池数量</t>
  </si>
  <si>
    <t>≥11套</t>
  </si>
  <si>
    <t>3套</t>
  </si>
  <si>
    <t>11套</t>
  </si>
  <si>
    <t>质量指标</t>
  </si>
  <si>
    <t>项目（工程）验收合格率</t>
  </si>
  <si>
    <t>未达监控节点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</si>
  <si>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</si>
  <si>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</si>
  <si>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</si>
  <si>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</si>
  <si>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</si>
  <si>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</si>
  <si>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</si>
  <si>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</si>
  <si>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≤971.01万元</t>
  </si>
  <si>
    <t>308.303万元</t>
  </si>
  <si>
    <t>工程建设其他费用</t>
  </si>
  <si>
    <t>≤177.46万元</t>
  </si>
  <si>
    <t>53.238万元</t>
  </si>
  <si>
    <t>预备费</t>
  </si>
  <si>
    <t>≤51.53万元</t>
  </si>
  <si>
    <t>0万元</t>
  </si>
  <si>
    <t>效益指标</t>
  </si>
  <si>
    <t>社会效益指标</t>
  </si>
  <si>
    <t>脱贫村人居环境整治个数</t>
  </si>
  <si>
    <t>≥1个</t>
  </si>
  <si>
    <t>≥1人</t>
  </si>
  <si>
    <t>项目未开始运营</t>
  </si>
  <si>
    <t>项目受益户数</t>
  </si>
  <si>
    <t>≥1193户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</si>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</sst>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9" fontId="7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1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13" xfId="49" applyFont="1" applyFill="1" applyBorder="1" applyAlignment="1">
      <alignment horizontal="center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0" fontId="7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10" fontId="7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Normal="85" topLeftCell="A6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25.5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1200</v>
      </c>
      <c r="I8" s="18">
        <v>361.541</v>
      </c>
      <c r="J8" s="19">
        <f>I8/H8</f>
        <v>0.301284166666667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1200</v>
      </c>
      <c r="I9" s="18">
        <f>I8</f>
        <v>361.541</v>
      </c>
      <c r="J9" s="19">
        <f>I9/H9</f>
        <v>0.301284166666667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0">
        <v>0</v>
      </c>
      <c r="I10" s="10">
        <v>0</v>
      </c>
      <c r="J10" s="26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67.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27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18" customHeight="1" spans="1:10">
      <c r="A14" s="32"/>
      <c r="B14" s="37" t="s">
        <v>30</v>
      </c>
      <c r="C14" s="37" t="s">
        <v>31</v>
      </c>
      <c r="D14" s="37" t="s">
        <v>32</v>
      </c>
      <c r="E14" s="37" t="s">
        <v>33</v>
      </c>
      <c r="F14" s="37" t="s">
        <v>34</v>
      </c>
      <c r="G14" s="38" t="s">
        <v>35</v>
      </c>
      <c r="H14" s="11" t="s">
        <v>36</v>
      </c>
      <c r="I14" s="13"/>
      <c r="J14" s="39"/>
    </row>
    <row r="15" ht="18" customHeight="1" spans="1:10">
      <c r="A15" s="32"/>
      <c r="B15" s="37"/>
      <c r="C15" s="37"/>
      <c r="D15" s="37" t="s">
        <v>37</v>
      </c>
      <c r="E15" s="37" t="s">
        <v>38</v>
      </c>
      <c r="F15" s="37" t="s">
        <v>39</v>
      </c>
      <c r="G15" s="38" t="s">
        <v>40</v>
      </c>
      <c r="H15" s="11" t="s">
        <v>36</v>
      </c>
      <c r="I15" s="13"/>
      <c r="J15" s="40"/>
    </row>
    <row r="16" ht="18" customHeight="1" spans="1:10">
      <c r="A16" s="32"/>
      <c r="B16" s="37"/>
      <c r="C16" s="37"/>
      <c r="D16" s="37" t="s">
        <v>41</v>
      </c>
      <c r="E16" s="37" t="s">
        <v>42</v>
      </c>
      <c r="F16" s="37" t="s">
        <v>43</v>
      </c>
      <c r="G16" s="38" t="s">
        <v>44</v>
      </c>
      <c r="H16" s="11" t="s">
        <v>36</v>
      </c>
      <c r="I16" s="13"/>
      <c r="J16" s="40"/>
    </row>
    <row r="17" ht="34" customHeight="1" spans="1:10">
      <c r="A17" s="32"/>
      <c r="B17" s="37"/>
      <c r="C17" s="37"/>
      <c r="D17" s="37" t="s">
        <v>45</v>
      </c>
      <c r="E17" s="37" t="s">
        <v>46</v>
      </c>
      <c r="F17" s="37" t="s">
        <v>47</v>
      </c>
      <c r="G17" s="38" t="s">
        <v>48</v>
      </c>
      <c r="H17" s="11" t="s">
        <v>36</v>
      </c>
      <c r="I17" s="13"/>
      <c r="J17" s="40"/>
    </row>
    <row r="18" ht="18" customHeight="1" spans="1:10">
      <c r="A18" s="32"/>
      <c r="B18" s="18"/>
      <c r="C18" s="37" t="s">
        <v>49</v>
      </c>
      <c r="D18" s="39" t="s">
        <v>50</v>
      </c>
      <c r="E18" s="41">
        <f>100%</f>
        <v>1</v>
      </c>
      <c r="F18" s="41" t="s">
        <v>51</v>
      </c>
      <c r="G18" s="41">
        <f>100%</f>
        <v>1</v>
      </c>
      <c r="H18" s="42" t="s">
        <v>36</v>
      </c>
      <c r="I18" s="43"/>
      <c r="J18" s="44"/>
    </row>
    <row r="19" ht="18" customHeight="1" spans="1:10">
      <c r="A19" s="32"/>
      <c r="B19" s="18"/>
      <c r="C19" s="18"/>
      <c r="D19" s="45"/>
      <c r="E19" s="46"/>
      <c r="F19" s="46"/>
      <c r="G19" s="46"/>
      <c r="H19" s="47"/>
      <c r="I19" s="48"/>
      <c r="J19" s="49"/>
    </row>
    <row r="20" ht="18" customHeight="1" spans="1:10">
      <c r="A20" s="32"/>
      <c r="B20" s="18"/>
      <c r="C20" s="18"/>
      <c r="D20" s="40"/>
      <c r="E20" s="50"/>
      <c r="F20" s="50"/>
      <c r="G20" s="50"/>
      <c r="H20" s="51"/>
      <c r="I20" s="52"/>
      <c r="J20" s="53"/>
    </row>
    <row r="21" ht="25" customHeight="1" spans="1:10">
      <c r="A21" s="32"/>
      <c r="B21" s="18"/>
      <c r="C21" s="37" t="s">
        <v>52</v>
      </c>
      <c r="D21" s="37" t="s">
        <v>53</v>
      </c>
      <c r="E21" s="54">
        <v>45717</v>
      </c>
      <c r="F21" s="54">
        <v>45717</v>
      </c>
      <c r="G21" s="54">
        <v>45717</v>
      </c>
      <c r="H21" s="42" t="s">
        <v>54</v>
      </c>
      <c r="I21" s="43"/>
      <c r="J21" s="39"/>
    </row>
    <row r="22" ht="25" customHeight="1" spans="1:10">
      <c r="A22" s="32"/>
      <c r="B22" s="18"/>
      <c r="C22" s="18"/>
      <c r="D22" s="37" t="s">
        <v>55</v>
      </c>
      <c r="E22" s="54">
        <v>45870</v>
      </c>
      <c r="F22" s="55" t="s">
        <v>51</v>
      </c>
      <c r="G22" s="54">
        <v>45870</v>
      </c>
      <c r="H22" s="42" t="s">
        <v>36</v>
      </c>
      <c r="I22" s="43"/>
      <c r="J22" s="45"/>
    </row>
    <row r="23" ht="25" customHeight="1" spans="1:10">
      <c r="A23" s="32"/>
      <c r="B23" s="18"/>
      <c r="C23" s="18"/>
      <c r="D23" s="37" t="s">
        <v>56</v>
      </c>
      <c r="E23" s="38" t="s">
        <v>57</v>
      </c>
      <c r="F23" s="55" t="s">
        <v>51</v>
      </c>
      <c r="G23" s="56">
        <v>1</v>
      </c>
      <c r="H23" s="42" t="s">
        <v>36</v>
      </c>
      <c r="I23" s="43"/>
      <c r="J23" s="40"/>
    </row>
    <row r="24" ht="31" customHeight="1" spans="1:10">
      <c r="A24" s="32"/>
      <c r="B24" s="18"/>
      <c r="C24" s="37" t="s">
        <v>58</v>
      </c>
      <c r="D24" s="37" t="s">
        <v>59</v>
      </c>
      <c r="E24" s="57" t="s">
        <v>60</v>
      </c>
      <c r="F24" s="18" t="s">
        <v>61</v>
      </c>
      <c r="G24" s="57" t="str">
        <f>E24</f>
        <v>≤971.01万元</v>
      </c>
      <c r="H24" s="37" t="s">
        <v>36</v>
      </c>
      <c r="I24" s="37"/>
      <c r="J24" s="39"/>
    </row>
    <row r="25" ht="18" customHeight="1" spans="1:10">
      <c r="A25" s="32"/>
      <c r="B25" s="18"/>
      <c r="C25" s="18"/>
      <c r="D25" s="37" t="s">
        <v>62</v>
      </c>
      <c r="E25" s="57" t="s">
        <v>63</v>
      </c>
      <c r="F25" s="57" t="s">
        <v>64</v>
      </c>
      <c r="G25" s="57" t="str">
        <f>E25</f>
        <v>≤177.46万元</v>
      </c>
      <c r="H25" s="37" t="s">
        <v>36</v>
      </c>
      <c r="I25" s="37"/>
      <c r="J25" s="45"/>
    </row>
    <row r="26" ht="18" customHeight="1" spans="1:10">
      <c r="A26" s="32"/>
      <c r="B26" s="18"/>
      <c r="C26" s="18"/>
      <c r="D26" s="37" t="s">
        <v>65</v>
      </c>
      <c r="E26" s="57" t="s">
        <v>66</v>
      </c>
      <c r="F26" s="57" t="s">
        <v>67</v>
      </c>
      <c r="G26" s="57" t="str">
        <f>E26</f>
        <v>≤51.53万元</v>
      </c>
      <c r="H26" s="37" t="s">
        <v>36</v>
      </c>
      <c r="I26" s="37"/>
      <c r="J26" s="40"/>
    </row>
    <row r="27" ht="18" customHeight="1" spans="1:10">
      <c r="A27" s="32"/>
      <c r="B27" s="18" t="s">
        <v>68</v>
      </c>
      <c r="C27" s="45" t="s">
        <v>69</v>
      </c>
      <c r="D27" s="57" t="s">
        <v>70</v>
      </c>
      <c r="E27" s="57" t="s">
        <v>71</v>
      </c>
      <c r="F27" s="55" t="s">
        <v>51</v>
      </c>
      <c r="G27" s="57" t="s">
        <v>72</v>
      </c>
      <c r="H27" s="58" t="s">
        <v>73</v>
      </c>
      <c r="I27" s="37"/>
      <c r="J27" s="45"/>
    </row>
    <row r="28" ht="18" customHeight="1" spans="1:10">
      <c r="A28" s="32"/>
      <c r="B28" s="18"/>
      <c r="C28" s="40"/>
      <c r="D28" s="57" t="s">
        <v>74</v>
      </c>
      <c r="E28" s="57" t="s">
        <v>75</v>
      </c>
      <c r="F28" s="55" t="s">
        <v>51</v>
      </c>
      <c r="G28" s="57" t="str">
        <f>E28</f>
        <v>≥1193户</v>
      </c>
      <c r="H28" s="37"/>
      <c r="I28" s="37"/>
      <c r="J28" s="45"/>
    </row>
    <row r="29" ht="18" customHeight="1" spans="1:10">
      <c r="A29" s="32"/>
      <c r="B29" s="37" t="s">
        <v>76</v>
      </c>
      <c r="C29" s="37" t="s">
        <v>77</v>
      </c>
      <c r="D29" s="39" t="s">
        <v>78</v>
      </c>
      <c r="E29" s="59" t="s">
        <v>79</v>
      </c>
      <c r="F29" s="60" t="s">
        <v>51</v>
      </c>
      <c r="G29" s="59" t="s">
        <v>79</v>
      </c>
      <c r="H29" s="61" t="s">
        <v>80</v>
      </c>
      <c r="I29" s="62"/>
      <c r="J29" s="63"/>
    </row>
    <row r="30" ht="18" customHeight="1" spans="1:10">
      <c r="A30" s="32"/>
      <c r="B30" s="37"/>
      <c r="C30" s="37"/>
      <c r="D30" s="40"/>
      <c r="E30" s="64"/>
      <c r="F30" s="65"/>
      <c r="G30" s="64"/>
      <c r="H30" s="66"/>
      <c r="I30" s="67"/>
      <c r="J30" s="68"/>
    </row>
    <row r="31" ht="14.25" customHeight="1" spans="1:10">
      <c r="A31" s="1"/>
      <c r="B31" s="1"/>
      <c r="C31" s="1"/>
      <c r="E31" s="1"/>
    </row>
    <row r="32" ht="14.25" customHeight="1"/>
  </sheetData>
  <mergeCells count="5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21:I21"/>
    <mergeCell ref="H22:I22"/>
    <mergeCell ref="H23:I23"/>
    <mergeCell ref="H24:I24"/>
    <mergeCell ref="H25:I25"/>
    <mergeCell ref="H26:I26"/>
    <mergeCell ref="A31:E31"/>
    <mergeCell ref="A11:A12"/>
    <mergeCell ref="A13:A30"/>
    <mergeCell ref="B14:B26"/>
    <mergeCell ref="B27:B28"/>
    <mergeCell ref="B29:B30"/>
    <mergeCell ref="C14:C17"/>
    <mergeCell ref="C18:C20"/>
    <mergeCell ref="C21:C23"/>
    <mergeCell ref="C24:C26"/>
    <mergeCell ref="C27:C28"/>
    <mergeCell ref="C29:C30"/>
    <mergeCell ref="D18:D20"/>
    <mergeCell ref="D29:D30"/>
    <mergeCell ref="E18:E20"/>
    <mergeCell ref="E29:E30"/>
    <mergeCell ref="F18:F20"/>
    <mergeCell ref="F29:F30"/>
    <mergeCell ref="G18:G20"/>
    <mergeCell ref="G29:G30"/>
    <mergeCell ref="J14:J15"/>
    <mergeCell ref="J18:J20"/>
    <mergeCell ref="J21:J23"/>
    <mergeCell ref="J24:J26"/>
    <mergeCell ref="J27:J28"/>
    <mergeCell ref="J29:J30"/>
    <mergeCell ref="A7:B10"/>
    <mergeCell ref="B11:J12"/>
    <mergeCell ref="H18:I20"/>
    <mergeCell ref="H27:I28"/>
    <mergeCell ref="H29:I30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2025-12-04T09:24:33Z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FB0586BD59BB435A88EB2E6ADD99E1B0_13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